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yham/Documents/Excel/Website/Documents/"/>
    </mc:Choice>
  </mc:AlternateContent>
  <xr:revisionPtr revIDLastSave="0" documentId="13_ncr:1_{5AAB76F1-72B5-FB46-BCD3-B97641352B31}" xr6:coauthVersionLast="47" xr6:coauthVersionMax="47" xr10:uidLastSave="{00000000-0000-0000-0000-000000000000}"/>
  <bookViews>
    <workbookView xWindow="80" yWindow="500" windowWidth="28720" windowHeight="17500" activeTab="1" xr2:uid="{00000000-000D-0000-FFFF-FFFF00000000}"/>
  </bookViews>
  <sheets>
    <sheet name="&gt;&gt;&gt;&gt;" sheetId="4" r:id="rId1"/>
    <sheet name="Excel by Ayhamento" sheetId="1" r:id="rId2"/>
    <sheet name="&lt;&lt;&lt;&lt;" sheetId="3" r:id="rId3"/>
  </sheets>
  <definedNames>
    <definedName name="ee" hidden="1">{"FirstQ",#N/A,FALSE,"Budget2000";"SecondQ",#N/A,FALSE,"Budget2000";"Summary",#N/A,FALSE,"Budget2000"}</definedName>
    <definedName name="k" hidden="1">{"FirstQ",#N/A,FALSE,"Budget2000";"SecondQ",#N/A,FALSE,"Budget2000";"Summary",#N/A,FALSE,"Budget2000"}</definedName>
    <definedName name="_xlnm.Print_Area" localSheetId="1">'Excel by Ayhamento'!$A$4:$I$20</definedName>
    <definedName name="q" hidden="1">{"FirstQ",#N/A,FALSE,"Budget2000";"SecondQ",#N/A,FALSE,"Budget2000";"Summary",#N/A,FALSE,"Budget2000"}</definedName>
    <definedName name="rr" hidden="1">{"FirstQ",#N/A,FALSE,"Budget2000";"SecondQ",#N/A,FALSE,"Budget2000"}</definedName>
    <definedName name="rrr" hidden="1">{"AllDetail",#N/A,FALSE,"Research Budget";"1stQuarter",#N/A,FALSE,"Research Budget";"2nd Quarter",#N/A,FALSE,"Research Budget";"Summary",#N/A,FALSE,"Research Budget"}</definedName>
    <definedName name="wrn.AllData." hidden="1">{"FirstQ",#N/A,FALSE,"Budget2000";"SecondQ",#N/A,FALSE,"Budget2000";"Summary",#N/A,FALSE,"Budget2000"}</definedName>
    <definedName name="wrn.FirstHalf." hidden="1">{"FirstQ",#N/A,FALSE,"Budget2000";"SecondQ",#N/A,FALSE,"Budget2000"}</definedName>
    <definedName name="x" hidden="1">{"FirstQ",#N/A,FALSE,"Budget2000";"SecondQ",#N/A,FALSE,"Budget2000";"Summary",#N/A,FALSE,"Budget2000"}</definedName>
    <definedName name="xxxxxxxxxxxxxxxxxxx" hidden="1">{"AllDetail",#N/A,FALSE,"Research Budget";"1stQuarter",#N/A,FALSE,"Research Budget";"2nd Quarter",#N/A,FALSE,"Research Budget";"Summary",#N/A,FALSE,"Research Budget"}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1" l="1"/>
  <c r="E8" i="1"/>
  <c r="H3" i="1"/>
  <c r="B20" i="1" l="1"/>
  <c r="C20" i="1" s="1"/>
  <c r="E6" i="1"/>
  <c r="F6" i="1" s="1"/>
  <c r="H7" i="1"/>
  <c r="I7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I14" i="1"/>
  <c r="H6" i="1"/>
  <c r="I6" i="1" s="1"/>
  <c r="B17" i="1"/>
  <c r="C17" i="1" s="1"/>
  <c r="E7" i="1"/>
  <c r="F7" i="1" s="1"/>
  <c r="F8" i="1"/>
  <c r="E9" i="1"/>
  <c r="F9" i="1" s="1"/>
  <c r="E10" i="1"/>
  <c r="F10" i="1" s="1"/>
  <c r="E11" i="1"/>
  <c r="F11" i="1" s="1"/>
  <c r="E12" i="1"/>
  <c r="F12" i="1" s="1"/>
  <c r="E13" i="1"/>
  <c r="F13" i="1" s="1"/>
  <c r="E14" i="1"/>
  <c r="F14" i="1" s="1"/>
  <c r="D17" i="1" l="1"/>
</calcChain>
</file>

<file path=xl/sharedStrings.xml><?xml version="1.0" encoding="utf-8"?>
<sst xmlns="http://schemas.openxmlformats.org/spreadsheetml/2006/main" count="25" uniqueCount="25">
  <si>
    <t>Waseem</t>
  </si>
  <si>
    <t>Salesmen</t>
  </si>
  <si>
    <t>Wisam</t>
  </si>
  <si>
    <t>Steev</t>
  </si>
  <si>
    <t>Ghalia</t>
  </si>
  <si>
    <t>Sales</t>
  </si>
  <si>
    <t>Target</t>
  </si>
  <si>
    <t>Least Score</t>
  </si>
  <si>
    <t>Rank التصنيف</t>
  </si>
  <si>
    <t>Top Score</t>
  </si>
  <si>
    <t>ayhamento@yahoo.com</t>
  </si>
  <si>
    <t>Denise</t>
  </si>
  <si>
    <t>Performance</t>
  </si>
  <si>
    <t>% Target</t>
  </si>
  <si>
    <t>Lubna</t>
  </si>
  <si>
    <t>Least Performance</t>
  </si>
  <si>
    <t>=if(A1&gt;100,"TOP","No")</t>
  </si>
  <si>
    <t>=RANK(B3,$B$3:$B$11)</t>
  </si>
  <si>
    <t>=MAX(B3:B11)</t>
  </si>
  <si>
    <t>=MIN(B3:B11)</t>
  </si>
  <si>
    <t>Top Performance</t>
  </si>
  <si>
    <t>Kasem</t>
  </si>
  <si>
    <t>Yara</t>
  </si>
  <si>
    <t>Sou3ad</t>
  </si>
  <si>
    <t>=VLOOKUP(B17,$B$6:$D$14,3,0)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</si>
</sst>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u/>
      <sz val="11"/>
      <color theme="10"/>
      <name val="Arial"/>
      <family val="2"/>
    </font>
    <font>
      <u/>
      <sz val="12"/>
      <color theme="0" tint="-0.1499984740745262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8"/>
      <color theme="1"/>
      <name val="Calibri"/>
      <family val="2"/>
    </font>
    <font>
      <b/>
      <sz val="18"/>
      <color theme="1"/>
      <name val="Calibri"/>
      <family val="2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0" xfId="2" applyFont="1" applyAlignment="1" applyProtection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" fillId="0" borderId="0" xfId="3"/>
    <xf numFmtId="37" fontId="1" fillId="0" borderId="0" xfId="3" quotePrefix="1" applyNumberFormat="1"/>
    <xf numFmtId="0" fontId="1" fillId="0" borderId="0" xfId="3" quotePrefix="1"/>
    <xf numFmtId="0" fontId="11" fillId="0" borderId="0" xfId="4" applyFont="1" applyAlignment="1">
      <alignment vertical="center"/>
    </xf>
    <xf numFmtId="0" fontId="10" fillId="0" borderId="0" xfId="4" applyAlignment="1">
      <alignment vertical="center"/>
    </xf>
    <xf numFmtId="0" fontId="12" fillId="5" borderId="0" xfId="4" applyFont="1" applyFill="1" applyAlignment="1">
      <alignment vertical="center"/>
    </xf>
    <xf numFmtId="0" fontId="13" fillId="5" borderId="0" xfId="4" applyFont="1" applyFill="1" applyAlignment="1">
      <alignment vertical="center"/>
    </xf>
    <xf numFmtId="0" fontId="15" fillId="5" borderId="0" xfId="4" applyFont="1" applyFill="1" applyAlignment="1">
      <alignment vertical="center"/>
    </xf>
    <xf numFmtId="37" fontId="14" fillId="0" borderId="0" xfId="3" quotePrefix="1" applyNumberFormat="1" applyFont="1" applyAlignment="1">
      <alignment horizontal="left" vertical="center"/>
    </xf>
    <xf numFmtId="37" fontId="16" fillId="0" borderId="0" xfId="3" quotePrefix="1" applyNumberFormat="1" applyFont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9" fontId="5" fillId="0" borderId="1" xfId="1" applyFont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</cellXfs>
  <cellStyles count="5">
    <cellStyle name="Hyperlink" xfId="2" builtinId="8"/>
    <cellStyle name="Normal" xfId="0" builtinId="0"/>
    <cellStyle name="Normal 2" xfId="3" xr:uid="{204F2D22-AC44-0845-B602-83808220AC28}"/>
    <cellStyle name="Normal 3" xfId="4" xr:uid="{6BFC432A-4237-E749-B7C6-6A66662AED29}"/>
    <cellStyle name="Percent" xfId="1" builtinId="5"/>
  </cellStyles>
  <dxfs count="2">
    <dxf>
      <fill>
        <patternFill>
          <bgColor theme="6"/>
        </patternFill>
      </fill>
    </dxf>
    <dxf>
      <fill>
        <patternFill>
          <bgColor rgb="FFFFFFE5"/>
        </patternFill>
      </fill>
    </dxf>
  </dxfs>
  <tableStyles count="0" defaultTableStyle="TableStyleMedium9" defaultPivotStyle="PivotStyleLight16"/>
  <colors>
    <mruColors>
      <color rgb="FFFFFF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ww.youtube.com/@Excelbyayhamento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hyperlink" Target="https://www.youtube.com/@Excelbyayhamento" TargetMode="External"/><Relationship Id="rId5" Type="http://schemas.openxmlformats.org/officeDocument/2006/relationships/image" Target="../media/image4.jpeg"/><Relationship Id="rId4" Type="http://schemas.openxmlformats.org/officeDocument/2006/relationships/hyperlink" Target="https://ayhamen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88900</xdr:colOff>
      <xdr:row>2</xdr:row>
      <xdr:rowOff>139700</xdr:rowOff>
    </xdr:from>
    <xdr:to>
      <xdr:col>3</xdr:col>
      <xdr:colOff>546100</xdr:colOff>
      <xdr:row>7</xdr:row>
      <xdr:rowOff>12700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9CD14376-2B7D-5B46-994A-D3947AB0A8D5}"/>
            </a:ext>
          </a:extLst>
        </xdr:cNvPr>
        <xdr:cNvSpPr/>
      </xdr:nvSpPr>
      <xdr:spPr>
        <a:xfrm>
          <a:off x="914400" y="546100"/>
          <a:ext cx="2108200" cy="889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/>
            <a:t>IF</a:t>
          </a:r>
        </a:p>
      </xdr:txBody>
    </xdr:sp>
    <xdr:clientData/>
  </xdr:twoCellAnchor>
  <xdr:twoCellAnchor>
    <xdr:from>
      <xdr:col>1</xdr:col>
      <xdr:colOff>88900</xdr:colOff>
      <xdr:row>8</xdr:row>
      <xdr:rowOff>95250</xdr:rowOff>
    </xdr:from>
    <xdr:to>
      <xdr:col>3</xdr:col>
      <xdr:colOff>546100</xdr:colOff>
      <xdr:row>12</xdr:row>
      <xdr:rowOff>171450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F54A1606-33A5-DC4D-B342-C1B7300737D0}"/>
            </a:ext>
          </a:extLst>
        </xdr:cNvPr>
        <xdr:cNvSpPr/>
      </xdr:nvSpPr>
      <xdr:spPr>
        <a:xfrm>
          <a:off x="914400" y="1720850"/>
          <a:ext cx="2108200" cy="889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/>
            <a:t>Rank</a:t>
          </a:r>
        </a:p>
      </xdr:txBody>
    </xdr:sp>
    <xdr:clientData/>
  </xdr:twoCellAnchor>
  <xdr:twoCellAnchor>
    <xdr:from>
      <xdr:col>1</xdr:col>
      <xdr:colOff>88900</xdr:colOff>
      <xdr:row>14</xdr:row>
      <xdr:rowOff>50800</xdr:rowOff>
    </xdr:from>
    <xdr:to>
      <xdr:col>3</xdr:col>
      <xdr:colOff>546100</xdr:colOff>
      <xdr:row>18</xdr:row>
      <xdr:rowOff>127000</xdr:rowOff>
    </xdr:to>
    <xdr:sp macro="" textlink="">
      <xdr:nvSpPr>
        <xdr:cNvPr id="4" name="Rounded Rectangle 3">
          <a:extLst>
            <a:ext uri="{FF2B5EF4-FFF2-40B4-BE49-F238E27FC236}">
              <a16:creationId xmlns:a16="http://schemas.microsoft.com/office/drawing/2014/main" id="{AFEF5516-5825-0347-9AC4-5E8FA06A4401}"/>
            </a:ext>
          </a:extLst>
        </xdr:cNvPr>
        <xdr:cNvSpPr/>
      </xdr:nvSpPr>
      <xdr:spPr>
        <a:xfrm>
          <a:off x="914400" y="2895600"/>
          <a:ext cx="2108200" cy="889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/>
            <a:t>Max</a:t>
          </a:r>
        </a:p>
      </xdr:txBody>
    </xdr:sp>
    <xdr:clientData/>
  </xdr:twoCellAnchor>
  <xdr:twoCellAnchor>
    <xdr:from>
      <xdr:col>1</xdr:col>
      <xdr:colOff>88900</xdr:colOff>
      <xdr:row>20</xdr:row>
      <xdr:rowOff>6350</xdr:rowOff>
    </xdr:from>
    <xdr:to>
      <xdr:col>3</xdr:col>
      <xdr:colOff>546100</xdr:colOff>
      <xdr:row>24</xdr:row>
      <xdr:rowOff>82550</xdr:rowOff>
    </xdr:to>
    <xdr:sp macro="" textlink="">
      <xdr:nvSpPr>
        <xdr:cNvPr id="5" name="Rounded Rectangle 4">
          <a:extLst>
            <a:ext uri="{FF2B5EF4-FFF2-40B4-BE49-F238E27FC236}">
              <a16:creationId xmlns:a16="http://schemas.microsoft.com/office/drawing/2014/main" id="{BC52E543-2DAF-0249-8152-28A942C5E35C}"/>
            </a:ext>
          </a:extLst>
        </xdr:cNvPr>
        <xdr:cNvSpPr/>
      </xdr:nvSpPr>
      <xdr:spPr>
        <a:xfrm>
          <a:off x="914400" y="4070350"/>
          <a:ext cx="2108200" cy="889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/>
            <a:t>Min</a:t>
          </a:r>
        </a:p>
      </xdr:txBody>
    </xdr:sp>
    <xdr:clientData/>
  </xdr:twoCellAnchor>
  <xdr:twoCellAnchor editAs="oneCell">
    <xdr:from>
      <xdr:col>6</xdr:col>
      <xdr:colOff>787400</xdr:colOff>
      <xdr:row>0</xdr:row>
      <xdr:rowOff>88900</xdr:rowOff>
    </xdr:from>
    <xdr:to>
      <xdr:col>18</xdr:col>
      <xdr:colOff>215900</xdr:colOff>
      <xdr:row>29</xdr:row>
      <xdr:rowOff>87872</xdr:rowOff>
    </xdr:to>
    <xdr:pic>
      <xdr:nvPicPr>
        <xdr:cNvPr id="6" name="Pictur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E333F2A-34BA-C247-8535-1B1A4BF11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alphaModFix amt="7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0400" y="88900"/>
          <a:ext cx="9334500" cy="5891772"/>
        </a:xfrm>
        <a:prstGeom prst="rect">
          <a:avLst/>
        </a:prstGeom>
      </xdr:spPr>
    </xdr:pic>
    <xdr:clientData/>
  </xdr:twoCellAnchor>
  <xdr:twoCellAnchor>
    <xdr:from>
      <xdr:col>1</xdr:col>
      <xdr:colOff>88900</xdr:colOff>
      <xdr:row>25</xdr:row>
      <xdr:rowOff>165100</xdr:rowOff>
    </xdr:from>
    <xdr:to>
      <xdr:col>3</xdr:col>
      <xdr:colOff>546100</xdr:colOff>
      <xdr:row>30</xdr:row>
      <xdr:rowOff>38100</xdr:rowOff>
    </xdr:to>
    <xdr:sp macro="" textlink="">
      <xdr:nvSpPr>
        <xdr:cNvPr id="8" name="Rounded Rectangle 7">
          <a:extLst>
            <a:ext uri="{FF2B5EF4-FFF2-40B4-BE49-F238E27FC236}">
              <a16:creationId xmlns:a16="http://schemas.microsoft.com/office/drawing/2014/main" id="{AF9D46DC-8925-B740-B9E4-EA8FF5D3DF19}"/>
            </a:ext>
          </a:extLst>
        </xdr:cNvPr>
        <xdr:cNvSpPr/>
      </xdr:nvSpPr>
      <xdr:spPr>
        <a:xfrm>
          <a:off x="914400" y="5245100"/>
          <a:ext cx="2108200" cy="889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/>
            <a:t>Vlookup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521269</xdr:colOff>
      <xdr:row>4</xdr:row>
      <xdr:rowOff>9479</xdr:rowOff>
    </xdr:from>
    <xdr:to>
      <xdr:col>13</xdr:col>
      <xdr:colOff>538328</xdr:colOff>
      <xdr:row>17</xdr:row>
      <xdr:rowOff>164174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5AE64DE-B308-4B4D-B362-08236E79A4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alphaModFix amt="35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277" t="21786" r="22644" b="21724"/>
        <a:stretch/>
      </xdr:blipFill>
      <xdr:spPr>
        <a:xfrm>
          <a:off x="9619776" y="710822"/>
          <a:ext cx="3429000" cy="3604546"/>
        </a:xfrm>
        <a:prstGeom prst="rect">
          <a:avLst/>
        </a:prstGeom>
      </xdr:spPr>
    </xdr:pic>
    <xdr:clientData/>
  </xdr:twoCellAnchor>
  <xdr:twoCellAnchor editAs="oneCell">
    <xdr:from>
      <xdr:col>0</xdr:col>
      <xdr:colOff>217985</xdr:colOff>
      <xdr:row>20</xdr:row>
      <xdr:rowOff>47388</xdr:rowOff>
    </xdr:from>
    <xdr:to>
      <xdr:col>3</xdr:col>
      <xdr:colOff>47118</xdr:colOff>
      <xdr:row>22</xdr:row>
      <xdr:rowOff>28126</xdr:rowOff>
    </xdr:to>
    <xdr:pic>
      <xdr:nvPicPr>
        <xdr:cNvPr id="5" name="Pictur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D42D8C-9C17-2B45-B5D8-50D430280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985" y="4956791"/>
          <a:ext cx="2511297" cy="378798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0</xdr:row>
      <xdr:rowOff>66533</xdr:rowOff>
    </xdr:from>
    <xdr:to>
      <xdr:col>6</xdr:col>
      <xdr:colOff>0</xdr:colOff>
      <xdr:row>2</xdr:row>
      <xdr:rowOff>206233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C68C7B4-ED56-7F43-855C-490B8789EAD8}"/>
            </a:ext>
          </a:extLst>
        </xdr:cNvPr>
        <xdr:cNvSpPr/>
      </xdr:nvSpPr>
      <xdr:spPr>
        <a:xfrm>
          <a:off x="236941" y="66533"/>
          <a:ext cx="6880746" cy="518804"/>
        </a:xfrm>
        <a:prstGeom prst="rect">
          <a:avLst/>
        </a:prstGeom>
        <a:solidFill>
          <a:schemeClr val="accent3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/>
            <a:t>Performance Report - Staff</a:t>
          </a:r>
        </a:p>
      </xdr:txBody>
    </xdr:sp>
    <xdr:clientData/>
  </xdr:twoCellAnchor>
  <xdr:twoCellAnchor editAs="oneCell">
    <xdr:from>
      <xdr:col>4</xdr:col>
      <xdr:colOff>350672</xdr:colOff>
      <xdr:row>16</xdr:row>
      <xdr:rowOff>331717</xdr:rowOff>
    </xdr:from>
    <xdr:to>
      <xdr:col>7</xdr:col>
      <xdr:colOff>1064147</xdr:colOff>
      <xdr:row>19</xdr:row>
      <xdr:rowOff>189246</xdr:rowOff>
    </xdr:to>
    <xdr:pic>
      <xdr:nvPicPr>
        <xdr:cNvPr id="6" name="Pictur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CD0BCE27-CAF9-814A-A067-C1127117C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448" y="4141717"/>
          <a:ext cx="4343400" cy="615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yhamento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35501-6836-EB41-A536-B484D21CE05C}">
  <sheetPr>
    <tabColor rgb="FFFF0000"/>
  </sheetPr>
  <dimension ref="E4:F30"/>
  <sheetViews>
    <sheetView showGridLines="0" workbookViewId="0">
      <selection activeCell="E10" sqref="E10:F13"/>
    </sheetView>
  </sheetViews>
  <sheetFormatPr baseColWidth="10" defaultRowHeight="16" x14ac:dyDescent="0.2"/>
  <cols>
    <col min="1" max="1" width="5.6640625" style="12" customWidth="1"/>
    <col min="2" max="5" width="10.83203125" style="12"/>
    <col min="6" max="6" width="30.83203125" style="12" customWidth="1"/>
    <col min="7" max="16384" width="10.83203125" style="12"/>
  </cols>
  <sheetData>
    <row r="4" spans="5:6" x14ac:dyDescent="0.2">
      <c r="E4" s="20" t="s">
        <v>16</v>
      </c>
      <c r="F4" s="20"/>
    </row>
    <row r="5" spans="5:6" x14ac:dyDescent="0.2">
      <c r="E5" s="20"/>
      <c r="F5" s="20"/>
    </row>
    <row r="6" spans="5:6" x14ac:dyDescent="0.2">
      <c r="E6" s="20"/>
      <c r="F6" s="20"/>
    </row>
    <row r="7" spans="5:6" x14ac:dyDescent="0.2">
      <c r="E7" s="20"/>
      <c r="F7" s="20"/>
    </row>
    <row r="10" spans="5:6" ht="16" customHeight="1" x14ac:dyDescent="0.2">
      <c r="E10" s="20" t="s">
        <v>17</v>
      </c>
      <c r="F10" s="20"/>
    </row>
    <row r="11" spans="5:6" ht="16" customHeight="1" x14ac:dyDescent="0.2">
      <c r="E11" s="20"/>
      <c r="F11" s="20"/>
    </row>
    <row r="12" spans="5:6" ht="16" customHeight="1" x14ac:dyDescent="0.2">
      <c r="E12" s="20"/>
      <c r="F12" s="20"/>
    </row>
    <row r="13" spans="5:6" ht="16" customHeight="1" x14ac:dyDescent="0.2">
      <c r="E13" s="20"/>
      <c r="F13" s="20"/>
    </row>
    <row r="16" spans="5:6" x14ac:dyDescent="0.2">
      <c r="E16" s="20" t="s">
        <v>18</v>
      </c>
      <c r="F16" s="20"/>
    </row>
    <row r="17" spans="5:6" x14ac:dyDescent="0.2">
      <c r="E17" s="20"/>
      <c r="F17" s="20"/>
    </row>
    <row r="18" spans="5:6" x14ac:dyDescent="0.2">
      <c r="E18" s="20"/>
      <c r="F18" s="20"/>
    </row>
    <row r="21" spans="5:6" x14ac:dyDescent="0.2">
      <c r="E21" s="20" t="s">
        <v>19</v>
      </c>
      <c r="F21" s="20"/>
    </row>
    <row r="22" spans="5:6" x14ac:dyDescent="0.2">
      <c r="E22" s="20"/>
      <c r="F22" s="20"/>
    </row>
    <row r="23" spans="5:6" x14ac:dyDescent="0.2">
      <c r="E23" s="20"/>
      <c r="F23" s="20"/>
    </row>
    <row r="24" spans="5:6" x14ac:dyDescent="0.2">
      <c r="E24" s="20"/>
      <c r="F24" s="20"/>
    </row>
    <row r="27" spans="5:6" x14ac:dyDescent="0.2">
      <c r="E27" s="21" t="s">
        <v>24</v>
      </c>
      <c r="F27" s="21"/>
    </row>
    <row r="28" spans="5:6" x14ac:dyDescent="0.2">
      <c r="E28" s="21"/>
      <c r="F28" s="21"/>
    </row>
    <row r="29" spans="5:6" x14ac:dyDescent="0.2">
      <c r="E29" s="21"/>
      <c r="F29" s="21"/>
    </row>
    <row r="30" spans="5:6" x14ac:dyDescent="0.2">
      <c r="E30" s="21"/>
      <c r="F30" s="21"/>
    </row>
  </sheetData>
  <mergeCells count="5">
    <mergeCell ref="E4:F7"/>
    <mergeCell ref="E10:F13"/>
    <mergeCell ref="E16:F18"/>
    <mergeCell ref="E21:F24"/>
    <mergeCell ref="E27:F3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  <pageSetUpPr fitToPage="1"/>
  </sheetPr>
  <dimension ref="B1:AB26"/>
  <sheetViews>
    <sheetView showGridLines="0" tabSelected="1" zoomScale="134" zoomScaleNormal="100" workbookViewId="0">
      <selection activeCell="B17" sqref="B17"/>
    </sheetView>
  </sheetViews>
  <sheetFormatPr baseColWidth="10" defaultColWidth="9" defaultRowHeight="14" x14ac:dyDescent="0.15"/>
  <cols>
    <col min="1" max="1" width="3.1640625" style="1" customWidth="1"/>
    <col min="2" max="3" width="16" style="6" customWidth="1"/>
    <col min="4" max="4" width="16" style="1" customWidth="1"/>
    <col min="5" max="5" width="23" style="1" bestFit="1" customWidth="1"/>
    <col min="6" max="6" width="19.1640625" style="6" customWidth="1"/>
    <col min="7" max="7" width="5.5" style="1" customWidth="1"/>
    <col min="8" max="8" width="20.5" style="1" customWidth="1"/>
    <col min="9" max="16384" width="9" style="1"/>
  </cols>
  <sheetData>
    <row r="1" spans="2:28" s="15" customFormat="1" ht="15" customHeight="1" x14ac:dyDescent="0.15">
      <c r="B1" s="17"/>
      <c r="C1" s="17"/>
      <c r="D1" s="17"/>
      <c r="E1" s="17"/>
      <c r="F1" s="18"/>
      <c r="G1" s="18"/>
      <c r="H1" s="18"/>
      <c r="I1" s="2"/>
      <c r="J1" s="2"/>
      <c r="K1" s="2"/>
    </row>
    <row r="2" spans="2:28" s="15" customFormat="1" ht="15" customHeight="1" x14ac:dyDescent="0.15">
      <c r="B2" s="17"/>
      <c r="C2" s="17"/>
      <c r="D2" s="17"/>
      <c r="E2" s="17"/>
      <c r="F2" s="18"/>
      <c r="G2" s="18"/>
      <c r="H2" s="18"/>
      <c r="I2" s="2"/>
      <c r="J2" s="2"/>
      <c r="K2" s="2"/>
    </row>
    <row r="3" spans="2:28" s="16" customFormat="1" ht="20" customHeight="1" x14ac:dyDescent="0.15">
      <c r="B3" s="17"/>
      <c r="C3" s="17"/>
      <c r="D3" s="17"/>
      <c r="E3" s="17"/>
      <c r="F3" s="18"/>
      <c r="G3" s="18"/>
      <c r="H3" s="19" t="str">
        <f ca="1">_xlfn.FORMULATEXT(H6)</f>
        <v>=RANK(B6,$B$6:$B$14)</v>
      </c>
      <c r="I3" s="2"/>
      <c r="J3" s="2"/>
      <c r="K3" s="2"/>
    </row>
    <row r="4" spans="2:28" ht="5.25" customHeight="1" thickBot="1" x14ac:dyDescent="0.2"/>
    <row r="5" spans="2:28" s="2" customFormat="1" ht="24" customHeight="1" thickBot="1" x14ac:dyDescent="0.2">
      <c r="B5" s="24" t="s">
        <v>5</v>
      </c>
      <c r="C5" s="24" t="s">
        <v>6</v>
      </c>
      <c r="D5" s="24" t="s">
        <v>1</v>
      </c>
      <c r="E5" s="24" t="s">
        <v>13</v>
      </c>
      <c r="F5" s="24" t="s">
        <v>12</v>
      </c>
      <c r="H5" s="4" t="s">
        <v>8</v>
      </c>
      <c r="AB5" s="5" t="s">
        <v>10</v>
      </c>
    </row>
    <row r="6" spans="2:28" s="2" customFormat="1" ht="21.75" customHeight="1" thickBot="1" x14ac:dyDescent="0.2">
      <c r="B6" s="25">
        <v>870</v>
      </c>
      <c r="C6" s="25">
        <v>1000</v>
      </c>
      <c r="D6" s="25" t="s">
        <v>0</v>
      </c>
      <c r="E6" s="26">
        <f t="shared" ref="E6:E14" si="0">B6/C6</f>
        <v>0.87</v>
      </c>
      <c r="F6" s="26" t="str">
        <f>IF(E6&lt;50%,"Weak",IF(AND(E6&gt;=50%,E6&lt;100%),"Good","Perfect"))</f>
        <v>Good</v>
      </c>
      <c r="H6" s="11">
        <f>RANK(B6,$B$6:$B$14)</f>
        <v>3</v>
      </c>
      <c r="I6" s="2" t="str">
        <f>IF(H6=1,"TOP","-")</f>
        <v>-</v>
      </c>
    </row>
    <row r="7" spans="2:28" s="2" customFormat="1" ht="21.75" customHeight="1" thickBot="1" x14ac:dyDescent="0.2">
      <c r="B7" s="25">
        <v>250</v>
      </c>
      <c r="C7" s="27">
        <v>1000</v>
      </c>
      <c r="D7" s="25" t="s">
        <v>14</v>
      </c>
      <c r="E7" s="26">
        <f t="shared" si="0"/>
        <v>0.25</v>
      </c>
      <c r="F7" s="26" t="str">
        <f t="shared" ref="F7:F14" si="1">IF(E7&lt;50%,"Weak",IF(AND(E7&gt;=50%,E7&lt;100%),"Good","Perfect"))</f>
        <v>Weak</v>
      </c>
      <c r="H7" s="11">
        <f t="shared" ref="H7:H14" si="2">RANK(B7,$B$6:$B$14)</f>
        <v>9</v>
      </c>
      <c r="I7" s="2" t="str">
        <f t="shared" ref="I7:I14" si="3">IF(H7=1,"TOP","-")</f>
        <v>-</v>
      </c>
    </row>
    <row r="8" spans="2:28" s="2" customFormat="1" ht="21.75" customHeight="1" thickBot="1" x14ac:dyDescent="0.2">
      <c r="B8" s="25">
        <v>300</v>
      </c>
      <c r="C8" s="27">
        <v>1000</v>
      </c>
      <c r="D8" s="25" t="s">
        <v>2</v>
      </c>
      <c r="E8" s="26">
        <f>B8/C8</f>
        <v>0.3</v>
      </c>
      <c r="F8" s="26" t="str">
        <f t="shared" si="1"/>
        <v>Weak</v>
      </c>
      <c r="H8" s="11">
        <f t="shared" si="2"/>
        <v>7</v>
      </c>
      <c r="I8" s="2" t="str">
        <f t="shared" si="3"/>
        <v>-</v>
      </c>
    </row>
    <row r="9" spans="2:28" s="2" customFormat="1" ht="21.75" customHeight="1" thickBot="1" x14ac:dyDescent="0.2">
      <c r="B9" s="25">
        <v>350</v>
      </c>
      <c r="C9" s="27">
        <v>1000</v>
      </c>
      <c r="D9" s="25" t="s">
        <v>21</v>
      </c>
      <c r="E9" s="26">
        <f t="shared" si="0"/>
        <v>0.35</v>
      </c>
      <c r="F9" s="26" t="str">
        <f t="shared" si="1"/>
        <v>Weak</v>
      </c>
      <c r="H9" s="11">
        <f t="shared" si="2"/>
        <v>6</v>
      </c>
      <c r="I9" s="2" t="str">
        <f t="shared" si="3"/>
        <v>-</v>
      </c>
    </row>
    <row r="10" spans="2:28" s="2" customFormat="1" ht="21.75" customHeight="1" thickBot="1" x14ac:dyDescent="0.2">
      <c r="B10" s="25">
        <v>290</v>
      </c>
      <c r="C10" s="27">
        <v>1000</v>
      </c>
      <c r="D10" s="25" t="s">
        <v>23</v>
      </c>
      <c r="E10" s="26">
        <f t="shared" si="0"/>
        <v>0.28999999999999998</v>
      </c>
      <c r="F10" s="26" t="str">
        <f t="shared" si="1"/>
        <v>Weak</v>
      </c>
      <c r="H10" s="11">
        <f t="shared" si="2"/>
        <v>8</v>
      </c>
      <c r="I10" s="2" t="str">
        <f t="shared" si="3"/>
        <v>-</v>
      </c>
    </row>
    <row r="11" spans="2:28" s="2" customFormat="1" ht="21.75" customHeight="1" thickBot="1" x14ac:dyDescent="0.2">
      <c r="B11" s="25">
        <v>1200</v>
      </c>
      <c r="C11" s="27">
        <v>1000</v>
      </c>
      <c r="D11" s="25" t="s">
        <v>11</v>
      </c>
      <c r="E11" s="26">
        <f t="shared" si="0"/>
        <v>1.2</v>
      </c>
      <c r="F11" s="26" t="str">
        <f t="shared" si="1"/>
        <v>Perfect</v>
      </c>
      <c r="H11" s="11">
        <f t="shared" si="2"/>
        <v>1</v>
      </c>
      <c r="I11" s="2" t="str">
        <f t="shared" si="3"/>
        <v>TOP</v>
      </c>
    </row>
    <row r="12" spans="2:28" s="2" customFormat="1" ht="21.75" customHeight="1" thickBot="1" x14ac:dyDescent="0.2">
      <c r="B12" s="25">
        <v>610</v>
      </c>
      <c r="C12" s="25">
        <v>1000</v>
      </c>
      <c r="D12" s="25" t="s">
        <v>22</v>
      </c>
      <c r="E12" s="26">
        <f t="shared" si="0"/>
        <v>0.61</v>
      </c>
      <c r="F12" s="26" t="str">
        <f t="shared" si="1"/>
        <v>Good</v>
      </c>
      <c r="H12" s="11">
        <f t="shared" si="2"/>
        <v>4</v>
      </c>
      <c r="I12" s="2" t="str">
        <f t="shared" si="3"/>
        <v>-</v>
      </c>
    </row>
    <row r="13" spans="2:28" s="2" customFormat="1" ht="21.75" customHeight="1" thickBot="1" x14ac:dyDescent="0.2">
      <c r="B13" s="25">
        <v>1010</v>
      </c>
      <c r="C13" s="25">
        <v>1000</v>
      </c>
      <c r="D13" s="25" t="s">
        <v>4</v>
      </c>
      <c r="E13" s="26">
        <f t="shared" si="0"/>
        <v>1.01</v>
      </c>
      <c r="F13" s="26" t="str">
        <f t="shared" si="1"/>
        <v>Perfect</v>
      </c>
      <c r="H13" s="11">
        <f t="shared" si="2"/>
        <v>2</v>
      </c>
      <c r="I13" s="2" t="str">
        <f t="shared" si="3"/>
        <v>-</v>
      </c>
    </row>
    <row r="14" spans="2:28" s="2" customFormat="1" ht="21.75" customHeight="1" thickBot="1" x14ac:dyDescent="0.2">
      <c r="B14" s="25">
        <v>400</v>
      </c>
      <c r="C14" s="27">
        <v>1000</v>
      </c>
      <c r="D14" s="25" t="s">
        <v>3</v>
      </c>
      <c r="E14" s="26">
        <f t="shared" si="0"/>
        <v>0.4</v>
      </c>
      <c r="F14" s="26" t="str">
        <f t="shared" si="1"/>
        <v>Weak</v>
      </c>
      <c r="H14" s="11">
        <f t="shared" si="2"/>
        <v>5</v>
      </c>
      <c r="I14" s="2" t="str">
        <f t="shared" si="3"/>
        <v>-</v>
      </c>
    </row>
    <row r="15" spans="2:28" s="2" customFormat="1" ht="16" x14ac:dyDescent="0.15">
      <c r="B15" s="7"/>
      <c r="C15" s="7"/>
      <c r="F15" s="7"/>
    </row>
    <row r="16" spans="2:28" s="2" customFormat="1" ht="17" thickBot="1" x14ac:dyDescent="0.2">
      <c r="B16" s="8" t="s">
        <v>9</v>
      </c>
      <c r="C16" s="10" t="s">
        <v>20</v>
      </c>
      <c r="F16" s="7"/>
    </row>
    <row r="17" spans="2:6" s="2" customFormat="1" ht="27" customHeight="1" thickBot="1" x14ac:dyDescent="0.2">
      <c r="B17" s="3">
        <f>MAX(B6:B14)</f>
        <v>1200</v>
      </c>
      <c r="C17" s="9" t="str">
        <f>VLOOKUP(B17,$B$6:$D$14,3,0)</f>
        <v>Denise</v>
      </c>
      <c r="D17" s="22" t="str">
        <f>IF(COUNTIF($B$6:$B$14,B17)&gt;1," More than one salesman reach the top score","")</f>
        <v/>
      </c>
      <c r="E17" s="23"/>
      <c r="F17" s="23"/>
    </row>
    <row r="18" spans="2:6" s="2" customFormat="1" ht="16" x14ac:dyDescent="0.15">
      <c r="B18" s="7"/>
      <c r="C18" s="7"/>
      <c r="F18" s="7"/>
    </row>
    <row r="19" spans="2:6" s="2" customFormat="1" ht="17" thickBot="1" x14ac:dyDescent="0.2">
      <c r="B19" s="8" t="s">
        <v>7</v>
      </c>
      <c r="C19" s="10" t="s">
        <v>15</v>
      </c>
      <c r="F19" s="7"/>
    </row>
    <row r="20" spans="2:6" s="2" customFormat="1" ht="27" customHeight="1" thickBot="1" x14ac:dyDescent="0.2">
      <c r="B20" s="3">
        <f>MIN(B6:B14)</f>
        <v>250</v>
      </c>
      <c r="C20" s="9" t="str">
        <f>VLOOKUP(B20,$B$6:$D$14,3,0)</f>
        <v>Lubna</v>
      </c>
      <c r="F20" s="7"/>
    </row>
    <row r="21" spans="2:6" s="2" customFormat="1" ht="16" x14ac:dyDescent="0.15">
      <c r="B21" s="7"/>
      <c r="C21" s="7"/>
      <c r="F21" s="7"/>
    </row>
    <row r="22" spans="2:6" s="2" customFormat="1" ht="16" x14ac:dyDescent="0.15">
      <c r="B22" s="7"/>
      <c r="C22" s="7"/>
      <c r="F22" s="7"/>
    </row>
    <row r="23" spans="2:6" s="2" customFormat="1" ht="16" x14ac:dyDescent="0.15">
      <c r="B23" s="7"/>
      <c r="C23" s="7"/>
      <c r="F23" s="7"/>
    </row>
    <row r="24" spans="2:6" s="2" customFormat="1" ht="16" x14ac:dyDescent="0.15">
      <c r="B24" s="7"/>
      <c r="C24" s="7"/>
      <c r="F24" s="7"/>
    </row>
    <row r="25" spans="2:6" s="2" customFormat="1" ht="16" x14ac:dyDescent="0.15">
      <c r="B25" s="7"/>
      <c r="C25" s="7"/>
      <c r="F25" s="7"/>
    </row>
    <row r="26" spans="2:6" s="2" customFormat="1" ht="16" x14ac:dyDescent="0.15">
      <c r="B26" s="7"/>
      <c r="C26" s="7"/>
      <c r="F26" s="7"/>
    </row>
  </sheetData>
  <sheetProtection algorithmName="SHA-512" hashValue="OcjjaDjsUaUEslC7Iuq/ygN7It3BAaT06ooqCPsefBPXXslWpnnjXoUgZ+fdf6xSSZqujC553aF4TFmhqJPWSw==" saltValue="4cutEzngMrLQaH0Yg5JHdw==" spinCount="100000" sheet="1" objects="1" scenarios="1"/>
  <mergeCells count="1">
    <mergeCell ref="D17:F17"/>
  </mergeCells>
  <conditionalFormatting sqref="B6:F14">
    <cfRule type="expression" dxfId="1" priority="1" stopIfTrue="1">
      <formula>$F6="Weak"</formula>
    </cfRule>
    <cfRule type="expression" dxfId="0" priority="2">
      <formula>$I6="TOP"</formula>
    </cfRule>
  </conditionalFormatting>
  <hyperlinks>
    <hyperlink ref="AB5" r:id="rId1" xr:uid="{00000000-0004-0000-0000-000000000000}"/>
  </hyperlinks>
  <pageMargins left="0.7" right="0.7" top="0.75" bottom="0.75" header="0.3" footer="0.3"/>
  <pageSetup paperSize="9" orientation="landscape" horizontalDpi="4294967293" verticalDpi="4294967293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B5B3A-D130-A24F-8A6B-C1C6C941583F}">
  <sheetPr>
    <tabColor rgb="FFFF0000"/>
  </sheetPr>
  <dimension ref="E5:E29"/>
  <sheetViews>
    <sheetView showGridLines="0" topLeftCell="C15" workbookViewId="0">
      <selection activeCell="D24" sqref="D24"/>
    </sheetView>
  </sheetViews>
  <sheetFormatPr baseColWidth="10" defaultRowHeight="16" x14ac:dyDescent="0.2"/>
  <cols>
    <col min="1" max="16384" width="10.83203125" style="12"/>
  </cols>
  <sheetData>
    <row r="5" spans="5:5" x14ac:dyDescent="0.2">
      <c r="E5" s="13"/>
    </row>
    <row r="11" spans="5:5" x14ac:dyDescent="0.2">
      <c r="E11" s="14"/>
    </row>
    <row r="17" spans="5:5" x14ac:dyDescent="0.2">
      <c r="E17" s="14"/>
    </row>
    <row r="23" spans="5:5" x14ac:dyDescent="0.2">
      <c r="E23" s="14"/>
    </row>
    <row r="29" spans="5:5" x14ac:dyDescent="0.2">
      <c r="E29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&gt;&gt;&gt;&gt;</vt:lpstr>
      <vt:lpstr>Excel by Ayhamento</vt:lpstr>
      <vt:lpstr>&lt;&lt;&lt;&lt;</vt:lpstr>
      <vt:lpstr>'Excel by Ayhamento'!Print_Area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Ayhamento</dc:creator>
  <dc:description>Excel كل يوم معلومة 
www.facebook.com/excelento
ayhamento@yahoo.com</dc:description>
  <cp:lastModifiedBy>Ayham Al Ani</cp:lastModifiedBy>
  <cp:lastPrinted>2014-05-17T08:42:20Z</cp:lastPrinted>
  <dcterms:created xsi:type="dcterms:W3CDTF">2014-04-03T07:07:22Z</dcterms:created>
  <dcterms:modified xsi:type="dcterms:W3CDTF">2025-10-05T10:19:43Z</dcterms:modified>
</cp:coreProperties>
</file>